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_Uscifvg\02_Eventi\Primavera di voci\Campus Corale 2026\"/>
    </mc:Choice>
  </mc:AlternateContent>
  <xr:revisionPtr revIDLastSave="0" documentId="13_ncr:1_{D192E96A-E976-4104-A73D-4CC8F4ECA4C5}" xr6:coauthVersionLast="47" xr6:coauthVersionMax="47" xr10:uidLastSave="{00000000-0000-0000-0000-000000000000}"/>
  <workbookProtection workbookAlgorithmName="SHA-512" workbookHashValue="3wYCUx3YQx6fwFvKMuIzoS1+ZPvu+jm5/evOmWQv0nLEkIcZnM261+CJlU/2QI64rkxxUFMH5rQDATgbMMau9g==" workbookSaltValue="UUZNbeIsxystlNGcAYJtCg==" workbookSpinCount="100000" lockStructure="1"/>
  <bookViews>
    <workbookView xWindow="-120" yWindow="-120" windowWidth="29040" windowHeight="17640" xr2:uid="{E9319550-B78E-48E6-BE08-2D220AC704B1}"/>
  </bookViews>
  <sheets>
    <sheet name="Giovani voci in coro" sheetId="1" r:id="rId1"/>
    <sheet name="Foglio1" sheetId="2" state="hidden" r:id="rId2"/>
  </sheets>
  <definedNames>
    <definedName name="_FilterDatabase" localSheetId="0" hidden="1">'Giovani voci in coro'!$B$7:$M$38</definedName>
    <definedName name="_xlnm._FilterDatabase" localSheetId="0" hidden="1">'Giovani voci in coro'!$B$7:$M$46</definedName>
    <definedName name="_xlnm.Print_Area" localSheetId="0">'Giovani voci in coro'!$A$1:$M$46</definedName>
    <definedName name="Print_Area" localSheetId="0">'Giovani voci in coro'!$B$1:$M$38</definedName>
    <definedName name="Print_Titles" localSheetId="0">'Giovani voci in coro'!$1:$7</definedName>
    <definedName name="_xlnm.Print_Titles" localSheetId="0">'Giovani voci in coro'!$1:$7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1" l="1"/>
  <c r="E43" i="1" s="1"/>
  <c r="D42" i="1"/>
  <c r="E42" i="1" s="1"/>
  <c r="D41" i="1"/>
  <c r="F41" i="1" s="1"/>
  <c r="E41" i="1" l="1"/>
  <c r="E44" i="1"/>
  <c r="G41" i="1" s="1"/>
  <c r="D44" i="1"/>
  <c r="B36" i="1" l="1"/>
  <c r="B38" i="1"/>
  <c r="B37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 Rendina</author>
  </authors>
  <commentList>
    <comment ref="F5" authorId="0" shapeId="0" xr:uid="{EE4F975C-D672-4E11-93EE-8C1F3819E16F}">
      <text>
        <r>
          <rPr>
            <b/>
            <sz val="9"/>
            <color indexed="81"/>
            <rFont val="Tahoma"/>
            <family val="2"/>
          </rPr>
          <t>Indicare il nome del coro</t>
        </r>
      </text>
    </comment>
    <comment ref="I5" authorId="0" shapeId="0" xr:uid="{1D0997A8-C815-49F1-9172-14E040DF194D}">
      <text>
        <r>
          <rPr>
            <b/>
            <sz val="9"/>
            <color indexed="81"/>
            <rFont val="Tahoma"/>
            <family val="2"/>
          </rPr>
          <t>indicare se associato Feniarco</t>
        </r>
      </text>
    </comment>
  </commentList>
</comments>
</file>

<file path=xl/sharedStrings.xml><?xml version="1.0" encoding="utf-8"?>
<sst xmlns="http://schemas.openxmlformats.org/spreadsheetml/2006/main" count="47" uniqueCount="43">
  <si>
    <t>nome</t>
  </si>
  <si>
    <t>cognome</t>
  </si>
  <si>
    <t>data di nascita</t>
  </si>
  <si>
    <t>luogo di nascita</t>
  </si>
  <si>
    <t>prov</t>
  </si>
  <si>
    <t>Go</t>
  </si>
  <si>
    <t>Rossi</t>
  </si>
  <si>
    <t>Gorizia</t>
  </si>
  <si>
    <t>es. Mario</t>
  </si>
  <si>
    <t>nome del gruppo</t>
  </si>
  <si>
    <t>GIOVANI VOCI IN CORO</t>
  </si>
  <si>
    <t>Laboratorio residenziale per bambini e ragazzi</t>
  </si>
  <si>
    <t>corista</t>
  </si>
  <si>
    <t>direttore</t>
  </si>
  <si>
    <t>accompagnatore</t>
  </si>
  <si>
    <t>genere</t>
  </si>
  <si>
    <t>M</t>
  </si>
  <si>
    <t>comune di residenza</t>
  </si>
  <si>
    <t>note *</t>
  </si>
  <si>
    <t>* È possibile specificare eventuali intolleranze alimentari o altre esigenze personali</t>
  </si>
  <si>
    <t>tipologia</t>
  </si>
  <si>
    <t>SI</t>
  </si>
  <si>
    <t>NO</t>
  </si>
  <si>
    <t>associato</t>
  </si>
  <si>
    <t>Riepilogo</t>
  </si>
  <si>
    <t>coristi</t>
  </si>
  <si>
    <t>direttori</t>
  </si>
  <si>
    <t>accompagnatori</t>
  </si>
  <si>
    <t>Contributo di partecipazione</t>
  </si>
  <si>
    <t>I dati anagrafici forniti e raccolti mediante la compilazione del presente modello saranno trattati, in conformità a quanto previsto dal Regolamento (UE) 2016/679, da Usci Fvg con sede in San Vito al Tagliamento, Via Altan 83/4, in qualità di Titolare del trattamento. Tali dati verranno utilizzati al fine di consentire la partecipazione alle attività formative di Usci Fvg. Il trattamento dei dati avverrà con modalità e procedure strettamente necessarie per il perseguimento delle finalità per cui sono stati raccolti, mediante strumenti manuali, informatici e telematici. Nell’ambito delle suddette finalità, Usci Fvg potrà comunicare i dati personali in suo possesso a dipendenti, collaboratori e soggetti terzi dei cui servizi si avvale per le finalità suesposte. Il trattamento dei dati si basa sul consenso espresso dell’interessato in quanto soggetto maggiorenne o del genitore che esercita la responsabilità genitoriale sul minore. L’interessato del trattamento in qualsiasi momento potrà esercitare i diritti di cui agli artt. 15 e ss. del Regolamento (UE) inviando richiesta scritta a Usci Fvg, Via Altan 83/4, 33078 San Vito al Tagliamento (PN) oppure inviando un’email all’indirizzo info@uscifvg.it. Ha, altresì, il diritto di proporre reclamo all’autorità di controllo. Maggiori informazioni riguardanti le finalità e le modalità del trattamento dei dati potranno essere acquisite consultando la Privacy Policy del nostro sito internet.</t>
  </si>
  <si>
    <t>quote</t>
  </si>
  <si>
    <t>gratuità</t>
  </si>
  <si>
    <t>es. intolleranza lattosio</t>
  </si>
  <si>
    <t>registro vocale</t>
  </si>
  <si>
    <t>soprano</t>
  </si>
  <si>
    <t>mezzosoprano</t>
  </si>
  <si>
    <t>contralto</t>
  </si>
  <si>
    <t>tenore</t>
  </si>
  <si>
    <t>baritono</t>
  </si>
  <si>
    <t>basso</t>
  </si>
  <si>
    <t>muta della voce</t>
  </si>
  <si>
    <r>
      <t>3</t>
    </r>
    <r>
      <rPr>
        <b/>
        <vertAlign val="superscript"/>
        <sz val="12"/>
        <color rgb="FF009999"/>
        <rFont val="Verdana"/>
        <family val="2"/>
      </rPr>
      <t>a</t>
    </r>
    <r>
      <rPr>
        <b/>
        <sz val="12"/>
        <color rgb="FF009999"/>
        <rFont val="Verdana"/>
        <family val="2"/>
      </rPr>
      <t xml:space="preserve"> edizione</t>
    </r>
  </si>
  <si>
    <r>
      <t xml:space="preserve">Lignano Sabbiadoro </t>
    </r>
    <r>
      <rPr>
        <sz val="12"/>
        <color rgb="FF000000"/>
        <rFont val="Verdana"/>
        <family val="2"/>
      </rPr>
      <t>|</t>
    </r>
    <r>
      <rPr>
        <b/>
        <sz val="12"/>
        <color rgb="FF000000"/>
        <rFont val="Verdana"/>
        <family val="2"/>
      </rPr>
      <t xml:space="preserve"> 04-06.09.2026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</si>
</sst>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2"/>
      <color rgb="FF000000"/>
      <name val="Calibri"/>
      <family val="2"/>
    </font>
    <font>
      <sz val="11"/>
      <color rgb="FF000000"/>
      <name val="Klavika Light"/>
      <family val="3"/>
    </font>
    <font>
      <sz val="11"/>
      <color rgb="FFA828AB"/>
      <name val="Calibri"/>
      <family val="2"/>
    </font>
    <font>
      <sz val="11"/>
      <color rgb="FF006600"/>
      <name val="Calibri"/>
      <family val="2"/>
    </font>
    <font>
      <sz val="12"/>
      <color rgb="FF000000"/>
      <name val="Frutiger LT Std 45 Light"/>
      <family val="2"/>
    </font>
    <font>
      <u/>
      <sz val="12"/>
      <color theme="10"/>
      <name val="Calibri"/>
      <family val="2"/>
    </font>
    <font>
      <b/>
      <sz val="12"/>
      <color rgb="FF000000"/>
      <name val="Verdana"/>
      <family val="2"/>
    </font>
    <font>
      <sz val="12"/>
      <color rgb="FF000000"/>
      <name val="Verdana"/>
      <family val="2"/>
    </font>
    <font>
      <b/>
      <sz val="11"/>
      <color theme="0"/>
      <name val="Verdana"/>
      <family val="2"/>
    </font>
    <font>
      <sz val="12"/>
      <name val="Verdana"/>
      <family val="2"/>
    </font>
    <font>
      <sz val="10"/>
      <color rgb="FF000000"/>
      <name val="Verdana"/>
      <family val="2"/>
    </font>
    <font>
      <sz val="12"/>
      <color rgb="FF000000"/>
      <name val="Calibri"/>
      <family val="2"/>
    </font>
    <font>
      <b/>
      <sz val="14"/>
      <color rgb="FF009999"/>
      <name val="Verdana"/>
      <family val="2"/>
    </font>
    <font>
      <b/>
      <sz val="12"/>
      <color rgb="FF009999"/>
      <name val="Verdana"/>
      <family val="2"/>
    </font>
    <font>
      <i/>
      <sz val="12"/>
      <color rgb="FF009999"/>
      <name val="Verdana"/>
      <family val="2"/>
    </font>
    <font>
      <b/>
      <vertAlign val="superscript"/>
      <sz val="12"/>
      <color rgb="FF009999"/>
      <name val="Verdana"/>
      <family val="2"/>
    </font>
    <font>
      <b/>
      <sz val="9"/>
      <color indexed="81"/>
      <name val="Tahoma"/>
      <family val="2"/>
    </font>
    <font>
      <b/>
      <sz val="12"/>
      <color theme="0"/>
      <name val="Verdana"/>
      <family val="2"/>
    </font>
    <font>
      <b/>
      <sz val="16"/>
      <color rgb="FF000000"/>
      <name val="Frutiger LT Std 45 Light"/>
      <family val="2"/>
    </font>
    <font>
      <sz val="9"/>
      <color rgb="FF000000"/>
      <name val="Verdana"/>
      <family val="2"/>
    </font>
    <font>
      <sz val="12"/>
      <color theme="0"/>
      <name val="Frutiger LT Std 45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6795556505021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3743705557422"/>
      </left>
      <right style="thin">
        <color indexed="64"/>
      </right>
      <top style="thin">
        <color rgb="FF000000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14996795556505021"/>
      </left>
      <right/>
      <top style="thin">
        <color indexed="64"/>
      </top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11" fillId="0" borderId="0" applyFont="0" applyFill="0" applyBorder="0" applyAlignment="0" applyProtection="0"/>
  </cellStyleXfs>
  <cellXfs count="55">
    <xf numFmtId="0" fontId="0" fillId="0" borderId="0" xfId="0"/>
    <xf numFmtId="0" fontId="7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horizontal="left" vertical="center"/>
      <protection locked="0"/>
    </xf>
    <xf numFmtId="0" fontId="7" fillId="0" borderId="11" xfId="0" applyFont="1" applyBorder="1" applyAlignment="1" applyProtection="1">
      <alignment horizontal="left" vertical="center"/>
      <protection locked="0"/>
    </xf>
    <xf numFmtId="0" fontId="9" fillId="0" borderId="11" xfId="1" applyFont="1" applyBorder="1" applyAlignment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7" fillId="2" borderId="16" xfId="0" applyFont="1" applyFill="1" applyBorder="1"/>
    <xf numFmtId="0" fontId="17" fillId="0" borderId="0" xfId="0" applyFont="1"/>
    <xf numFmtId="0" fontId="7" fillId="0" borderId="0" xfId="0" applyFont="1"/>
    <xf numFmtId="0" fontId="20" fillId="0" borderId="0" xfId="0" applyFont="1"/>
    <xf numFmtId="0" fontId="7" fillId="0" borderId="15" xfId="0" applyFont="1" applyBorder="1"/>
    <xf numFmtId="0" fontId="1" fillId="0" borderId="3" xfId="0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"/>
    </xf>
    <xf numFmtId="0" fontId="8" fillId="2" borderId="2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wrapText="1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Alignment="1">
      <alignment horizontal="left"/>
    </xf>
    <xf numFmtId="164" fontId="18" fillId="0" borderId="17" xfId="2" applyNumberFormat="1" applyFont="1" applyBorder="1" applyAlignment="1" applyProtection="1">
      <alignment horizontal="center" vertical="center"/>
    </xf>
    <xf numFmtId="164" fontId="18" fillId="0" borderId="18" xfId="2" applyNumberFormat="1" applyFont="1" applyBorder="1" applyAlignment="1" applyProtection="1">
      <alignment horizontal="center" vertical="center"/>
    </xf>
    <xf numFmtId="164" fontId="18" fillId="0" borderId="19" xfId="2" applyNumberFormat="1" applyFont="1" applyBorder="1" applyAlignment="1" applyProtection="1">
      <alignment horizontal="center" vertical="center"/>
    </xf>
    <xf numFmtId="0" fontId="10" fillId="0" borderId="0" xfId="0" applyFont="1" applyAlignment="1">
      <alignment horizontal="left" wrapText="1"/>
    </xf>
  </cellXfs>
  <cellStyles count="3">
    <cellStyle name="Collegamento ipertestuale" xfId="1" builtinId="8"/>
    <cellStyle name="Normale" xfId="0" builtinId="0"/>
    <cellStyle name="Valuta" xfId="2" builtinId="4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12</xdr:col>
      <xdr:colOff>1551476</xdr:colOff>
      <xdr:row>2</xdr:row>
      <xdr:rowOff>84613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3FD60A7A-2A8A-4F5C-B43F-AC6F27D79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0281" y="0"/>
          <a:ext cx="1551476" cy="513238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3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7" name="CasellaDiTesto 6">
          <a:extLst>
            <a:ext uri="{FF2B5EF4-FFF2-40B4-BE49-F238E27FC236}">
              <a16:creationId xmlns:a16="http://schemas.microsoft.com/office/drawing/2014/main" id="{9E3EC504-F022-4FCD-33EF-17C3C2E6A86F}"/>
            </a:ext>
          </a:extLst>
        </xdr:cNvPr>
        <xdr:cNvSpPr txBox="1"/>
      </xdr:nvSpPr>
      <xdr:spPr>
        <a:xfrm>
          <a:off x="14501813" y="631031"/>
          <a:ext cx="3940968" cy="500063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it-IT" sz="1200" b="1">
              <a:solidFill>
                <a:srgbClr val="009999"/>
              </a:solidFill>
            </a:rPr>
            <a:t>Si prega di compilare tutti i campi per ogni partecipante. </a:t>
          </a:r>
        </a:p>
        <a:p>
          <a:pPr algn="r"/>
          <a:r>
            <a:rPr lang="it-IT" sz="1200" b="1">
              <a:solidFill>
                <a:srgbClr val="009999"/>
              </a:solidFill>
            </a:rPr>
            <a:t>La prima</a:t>
          </a:r>
          <a:r>
            <a:rPr lang="it-IT" sz="1200" b="1" baseline="0">
              <a:solidFill>
                <a:srgbClr val="009999"/>
              </a:solidFill>
            </a:rPr>
            <a:t> riga costituisce un esempio di compilazione.</a:t>
          </a:r>
          <a:endParaRPr lang="it-IT" sz="1200" b="1">
            <a:solidFill>
              <a:srgbClr val="009999"/>
            </a:solidFill>
          </a:endParaRPr>
        </a:p>
      </xdr:txBody>
    </xdr:sp>
    <xdr:clientData/>
  </xdr:twoCellAnchor>
  <xdr:twoCellAnchor editAs="oneCell">
    <xdr:from>
      <xdr:col>12</xdr:col>
      <xdr:colOff>2008188</xdr:colOff>
      <xdr:row>0</xdr:row>
      <xdr:rowOff>0</xdr:rowOff>
    </xdr:from>
    <xdr:to>
      <xdr:col>13</xdr:col>
      <xdr:colOff>0</xdr:colOff>
      <xdr:row>2</xdr:row>
      <xdr:rowOff>93063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id="{84DA0420-BC39-B741-99B2-0735B96DC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24313" y="0"/>
          <a:ext cx="1789906" cy="521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64F8-018A-48ED-A5AD-28CB75902F83}">
  <dimension ref="B1:AE46"/>
  <sheetViews>
    <sheetView showGridLines="0" tabSelected="1" zoomScale="80" zoomScaleNormal="80" zoomScaleSheetLayoutView="80" workbookViewId="0">
      <selection activeCell="F5" sqref="F5:H5"/>
    </sheetView>
  </sheetViews>
  <sheetFormatPr defaultRowHeight="15.75" x14ac:dyDescent="0.25"/>
  <cols>
    <col min="1" max="1" width="3.125" style="35" customWidth="1"/>
    <col min="2" max="2" width="4.25" style="34" customWidth="1"/>
    <col min="3" max="4" width="21" style="35" customWidth="1"/>
    <col min="5" max="5" width="10.25" style="35" customWidth="1"/>
    <col min="6" max="6" width="18.125" style="34" customWidth="1"/>
    <col min="7" max="7" width="33.875" style="35" customWidth="1"/>
    <col min="8" max="8" width="33.375" style="36" customWidth="1"/>
    <col min="9" max="9" width="9.375" style="34" customWidth="1"/>
    <col min="10" max="12" width="19.375" style="34" customWidth="1"/>
    <col min="13" max="13" width="49.875" style="36" customWidth="1"/>
    <col min="14" max="993" width="25" style="35" customWidth="1"/>
    <col min="994" max="16384" width="9" style="35"/>
  </cols>
  <sheetData>
    <row r="1" spans="2:13" customFormat="1" ht="18" x14ac:dyDescent="0.25">
      <c r="B1" s="11" t="s">
        <v>10</v>
      </c>
      <c r="D1" s="12"/>
      <c r="E1" s="12"/>
      <c r="I1" s="13"/>
      <c r="M1" s="12"/>
    </row>
    <row r="2" spans="2:13" customFormat="1" x14ac:dyDescent="0.25">
      <c r="B2" s="14" t="s">
        <v>11</v>
      </c>
      <c r="C2" s="15"/>
      <c r="D2" s="16"/>
      <c r="E2" s="16"/>
      <c r="F2" s="15"/>
      <c r="I2" s="13"/>
      <c r="M2" s="12"/>
    </row>
    <row r="3" spans="2:13" customFormat="1" ht="18.75" x14ac:dyDescent="0.25">
      <c r="B3" s="14" t="s">
        <v>41</v>
      </c>
      <c r="C3" s="17"/>
      <c r="D3" s="18"/>
      <c r="E3" s="18"/>
      <c r="F3" s="17"/>
      <c r="I3" s="13"/>
      <c r="M3" s="12"/>
    </row>
    <row r="4" spans="2:13" customFormat="1" x14ac:dyDescent="0.25">
      <c r="B4" s="19" t="s">
        <v>42</v>
      </c>
      <c r="D4" s="12"/>
      <c r="E4" s="12"/>
      <c r="I4" s="20" t="s">
        <v>23</v>
      </c>
      <c r="M4" s="12"/>
    </row>
    <row r="5" spans="2:13" customFormat="1" ht="23.25" customHeight="1" x14ac:dyDescent="0.25">
      <c r="B5" s="19"/>
      <c r="D5" s="12"/>
      <c r="E5" s="12"/>
      <c r="F5" s="47" t="s">
        <v>9</v>
      </c>
      <c r="G5" s="48"/>
      <c r="H5" s="49"/>
      <c r="I5" s="43"/>
      <c r="M5" s="12"/>
    </row>
    <row r="7" spans="2:13" s="25" customFormat="1" ht="23.25" customHeight="1" x14ac:dyDescent="0.25">
      <c r="B7" s="21"/>
      <c r="C7" s="22" t="s">
        <v>0</v>
      </c>
      <c r="D7" s="22" t="s">
        <v>1</v>
      </c>
      <c r="E7" s="23" t="s">
        <v>15</v>
      </c>
      <c r="F7" s="23" t="s">
        <v>2</v>
      </c>
      <c r="G7" s="22" t="s">
        <v>3</v>
      </c>
      <c r="H7" s="22" t="s">
        <v>17</v>
      </c>
      <c r="I7" s="23" t="s">
        <v>4</v>
      </c>
      <c r="J7" s="23" t="s">
        <v>20</v>
      </c>
      <c r="K7" s="45" t="s">
        <v>33</v>
      </c>
      <c r="L7" s="45" t="s">
        <v>40</v>
      </c>
      <c r="M7" s="24" t="s">
        <v>18</v>
      </c>
    </row>
    <row r="8" spans="2:13" s="25" customFormat="1" ht="24" customHeight="1" x14ac:dyDescent="0.25">
      <c r="B8" s="26">
        <v>0</v>
      </c>
      <c r="C8" s="27" t="s">
        <v>8</v>
      </c>
      <c r="D8" s="27" t="s">
        <v>6</v>
      </c>
      <c r="E8" s="28" t="s">
        <v>16</v>
      </c>
      <c r="F8" s="29">
        <v>40179</v>
      </c>
      <c r="G8" s="27" t="s">
        <v>7</v>
      </c>
      <c r="H8" s="30" t="s">
        <v>7</v>
      </c>
      <c r="I8" s="28" t="s">
        <v>5</v>
      </c>
      <c r="J8" s="31" t="s">
        <v>12</v>
      </c>
      <c r="K8" s="31" t="s">
        <v>38</v>
      </c>
      <c r="L8" s="31" t="s">
        <v>21</v>
      </c>
      <c r="M8" s="32" t="s">
        <v>32</v>
      </c>
    </row>
    <row r="9" spans="2:13" s="25" customFormat="1" ht="24" customHeight="1" x14ac:dyDescent="0.25">
      <c r="B9" s="33">
        <f>ROW()-8</f>
        <v>1</v>
      </c>
      <c r="C9" s="1"/>
      <c r="D9" s="1"/>
      <c r="E9" s="3"/>
      <c r="F9" s="10"/>
      <c r="G9" s="1"/>
      <c r="H9" s="2"/>
      <c r="I9" s="3"/>
      <c r="J9" s="4"/>
      <c r="K9" s="4"/>
      <c r="L9" s="4"/>
      <c r="M9" s="5"/>
    </row>
    <row r="10" spans="2:13" s="25" customFormat="1" ht="24" customHeight="1" x14ac:dyDescent="0.25">
      <c r="B10" s="33">
        <f t="shared" ref="B10:B38" si="0">ROW()-8</f>
        <v>2</v>
      </c>
      <c r="C10" s="1"/>
      <c r="D10" s="1"/>
      <c r="E10" s="3"/>
      <c r="F10" s="10"/>
      <c r="G10" s="1"/>
      <c r="H10" s="2"/>
      <c r="I10" s="3"/>
      <c r="J10" s="4"/>
      <c r="K10" s="4"/>
      <c r="L10" s="4"/>
      <c r="M10" s="5"/>
    </row>
    <row r="11" spans="2:13" s="25" customFormat="1" ht="24" customHeight="1" x14ac:dyDescent="0.25">
      <c r="B11" s="33">
        <f t="shared" si="0"/>
        <v>3</v>
      </c>
      <c r="C11" s="1"/>
      <c r="D11" s="1"/>
      <c r="E11" s="3"/>
      <c r="F11" s="10"/>
      <c r="G11" s="1"/>
      <c r="H11" s="2"/>
      <c r="I11" s="3"/>
      <c r="J11" s="4"/>
      <c r="K11" s="4"/>
      <c r="L11" s="4"/>
      <c r="M11" s="5"/>
    </row>
    <row r="12" spans="2:13" s="25" customFormat="1" ht="24" customHeight="1" x14ac:dyDescent="0.25">
      <c r="B12" s="33">
        <f t="shared" si="0"/>
        <v>4</v>
      </c>
      <c r="C12" s="1"/>
      <c r="D12" s="1"/>
      <c r="E12" s="3"/>
      <c r="F12" s="10"/>
      <c r="G12" s="1"/>
      <c r="H12" s="2"/>
      <c r="I12" s="3"/>
      <c r="J12" s="4"/>
      <c r="K12" s="4"/>
      <c r="L12" s="4"/>
      <c r="M12" s="5"/>
    </row>
    <row r="13" spans="2:13" s="25" customFormat="1" ht="24" customHeight="1" x14ac:dyDescent="0.25">
      <c r="B13" s="33">
        <f t="shared" si="0"/>
        <v>5</v>
      </c>
      <c r="C13" s="1"/>
      <c r="D13" s="1"/>
      <c r="E13" s="3"/>
      <c r="F13" s="10"/>
      <c r="G13" s="1"/>
      <c r="H13" s="2"/>
      <c r="I13" s="3"/>
      <c r="J13" s="4"/>
      <c r="K13" s="4"/>
      <c r="L13" s="4"/>
      <c r="M13" s="6"/>
    </row>
    <row r="14" spans="2:13" s="25" customFormat="1" ht="24" customHeight="1" x14ac:dyDescent="0.25">
      <c r="B14" s="33">
        <f t="shared" si="0"/>
        <v>6</v>
      </c>
      <c r="C14" s="1"/>
      <c r="D14" s="1"/>
      <c r="E14" s="3"/>
      <c r="F14" s="10"/>
      <c r="G14" s="1"/>
      <c r="H14" s="2"/>
      <c r="I14" s="3"/>
      <c r="J14" s="4"/>
      <c r="K14" s="4"/>
      <c r="L14" s="4"/>
      <c r="M14" s="6"/>
    </row>
    <row r="15" spans="2:13" s="25" customFormat="1" ht="24" customHeight="1" x14ac:dyDescent="0.25">
      <c r="B15" s="33">
        <f t="shared" si="0"/>
        <v>7</v>
      </c>
      <c r="C15" s="1"/>
      <c r="D15" s="1"/>
      <c r="E15" s="3"/>
      <c r="F15" s="10"/>
      <c r="G15" s="1"/>
      <c r="H15" s="2"/>
      <c r="I15" s="3"/>
      <c r="J15" s="4"/>
      <c r="K15" s="4"/>
      <c r="L15" s="4"/>
      <c r="M15" s="7"/>
    </row>
    <row r="16" spans="2:13" s="25" customFormat="1" ht="24" customHeight="1" x14ac:dyDescent="0.25">
      <c r="B16" s="33">
        <f t="shared" si="0"/>
        <v>8</v>
      </c>
      <c r="C16" s="1"/>
      <c r="D16" s="1"/>
      <c r="E16" s="3"/>
      <c r="F16" s="10"/>
      <c r="G16" s="1"/>
      <c r="H16" s="2"/>
      <c r="I16" s="3"/>
      <c r="J16" s="4"/>
      <c r="K16" s="4"/>
      <c r="L16" s="4"/>
      <c r="M16" s="8"/>
    </row>
    <row r="17" spans="2:13" s="25" customFormat="1" ht="24" customHeight="1" x14ac:dyDescent="0.25">
      <c r="B17" s="33">
        <f t="shared" si="0"/>
        <v>9</v>
      </c>
      <c r="C17" s="1"/>
      <c r="D17" s="1"/>
      <c r="E17" s="3"/>
      <c r="F17" s="10"/>
      <c r="G17" s="1"/>
      <c r="H17" s="2"/>
      <c r="I17" s="3"/>
      <c r="J17" s="4"/>
      <c r="K17" s="4"/>
      <c r="L17" s="4"/>
      <c r="M17" s="8"/>
    </row>
    <row r="18" spans="2:13" s="25" customFormat="1" ht="24" customHeight="1" x14ac:dyDescent="0.25">
      <c r="B18" s="33">
        <f t="shared" si="0"/>
        <v>10</v>
      </c>
      <c r="C18" s="1"/>
      <c r="D18" s="1"/>
      <c r="E18" s="3"/>
      <c r="F18" s="10"/>
      <c r="G18" s="1"/>
      <c r="H18" s="2"/>
      <c r="I18" s="3"/>
      <c r="J18" s="4"/>
      <c r="K18" s="4"/>
      <c r="L18" s="4"/>
      <c r="M18" s="9"/>
    </row>
    <row r="19" spans="2:13" s="25" customFormat="1" ht="24" customHeight="1" x14ac:dyDescent="0.25">
      <c r="B19" s="33">
        <f t="shared" si="0"/>
        <v>11</v>
      </c>
      <c r="C19" s="1"/>
      <c r="D19" s="1"/>
      <c r="E19" s="3"/>
      <c r="F19" s="10"/>
      <c r="G19" s="1"/>
      <c r="H19" s="2"/>
      <c r="I19" s="3"/>
      <c r="J19" s="4"/>
      <c r="K19" s="4"/>
      <c r="L19" s="4"/>
      <c r="M19" s="8"/>
    </row>
    <row r="20" spans="2:13" s="25" customFormat="1" ht="24" customHeight="1" x14ac:dyDescent="0.25">
      <c r="B20" s="33">
        <f t="shared" si="0"/>
        <v>12</v>
      </c>
      <c r="C20" s="1"/>
      <c r="D20" s="1"/>
      <c r="E20" s="3"/>
      <c r="F20" s="10"/>
      <c r="G20" s="1"/>
      <c r="H20" s="2"/>
      <c r="I20" s="3"/>
      <c r="J20" s="4"/>
      <c r="K20" s="4"/>
      <c r="L20" s="4"/>
      <c r="M20" s="8"/>
    </row>
    <row r="21" spans="2:13" s="25" customFormat="1" ht="24" customHeight="1" x14ac:dyDescent="0.25">
      <c r="B21" s="33">
        <f t="shared" si="0"/>
        <v>13</v>
      </c>
      <c r="C21" s="1"/>
      <c r="D21" s="1"/>
      <c r="E21" s="3"/>
      <c r="F21" s="10"/>
      <c r="G21" s="1"/>
      <c r="H21" s="2"/>
      <c r="I21" s="3"/>
      <c r="J21" s="4"/>
      <c r="K21" s="4"/>
      <c r="L21" s="4"/>
      <c r="M21" s="8"/>
    </row>
    <row r="22" spans="2:13" s="25" customFormat="1" ht="24" customHeight="1" x14ac:dyDescent="0.25">
      <c r="B22" s="33">
        <f t="shared" si="0"/>
        <v>14</v>
      </c>
      <c r="C22" s="1"/>
      <c r="D22" s="1"/>
      <c r="E22" s="3"/>
      <c r="F22" s="10"/>
      <c r="G22" s="1"/>
      <c r="H22" s="2"/>
      <c r="I22" s="3"/>
      <c r="J22" s="4"/>
      <c r="K22" s="4"/>
      <c r="L22" s="4"/>
      <c r="M22" s="8"/>
    </row>
    <row r="23" spans="2:13" s="25" customFormat="1" ht="24" customHeight="1" x14ac:dyDescent="0.25">
      <c r="B23" s="33">
        <f t="shared" si="0"/>
        <v>15</v>
      </c>
      <c r="C23" s="1"/>
      <c r="D23" s="1"/>
      <c r="E23" s="3"/>
      <c r="F23" s="10"/>
      <c r="G23" s="1"/>
      <c r="H23" s="2"/>
      <c r="I23" s="3"/>
      <c r="J23" s="4"/>
      <c r="K23" s="4"/>
      <c r="L23" s="4"/>
      <c r="M23" s="8"/>
    </row>
    <row r="24" spans="2:13" s="25" customFormat="1" ht="24" customHeight="1" x14ac:dyDescent="0.25">
      <c r="B24" s="33">
        <f t="shared" si="0"/>
        <v>16</v>
      </c>
      <c r="C24" s="1"/>
      <c r="D24" s="1"/>
      <c r="E24" s="3"/>
      <c r="F24" s="10"/>
      <c r="G24" s="1"/>
      <c r="H24" s="2"/>
      <c r="I24" s="3"/>
      <c r="J24" s="4"/>
      <c r="K24" s="4"/>
      <c r="L24" s="4"/>
      <c r="M24" s="8"/>
    </row>
    <row r="25" spans="2:13" s="25" customFormat="1" ht="24" customHeight="1" x14ac:dyDescent="0.25">
      <c r="B25" s="33">
        <f t="shared" si="0"/>
        <v>17</v>
      </c>
      <c r="C25" s="1"/>
      <c r="D25" s="1"/>
      <c r="E25" s="3"/>
      <c r="F25" s="10"/>
      <c r="G25" s="1"/>
      <c r="H25" s="2"/>
      <c r="I25" s="3"/>
      <c r="J25" s="4"/>
      <c r="K25" s="4"/>
      <c r="L25" s="4"/>
      <c r="M25" s="8"/>
    </row>
    <row r="26" spans="2:13" s="25" customFormat="1" ht="24" customHeight="1" x14ac:dyDescent="0.25">
      <c r="B26" s="33">
        <f t="shared" si="0"/>
        <v>18</v>
      </c>
      <c r="C26" s="1"/>
      <c r="D26" s="1"/>
      <c r="E26" s="3"/>
      <c r="F26" s="10"/>
      <c r="G26" s="1"/>
      <c r="H26" s="2"/>
      <c r="I26" s="3"/>
      <c r="J26" s="4"/>
      <c r="K26" s="4"/>
      <c r="L26" s="4"/>
      <c r="M26" s="8"/>
    </row>
    <row r="27" spans="2:13" s="25" customFormat="1" ht="24" customHeight="1" x14ac:dyDescent="0.25">
      <c r="B27" s="33">
        <f t="shared" si="0"/>
        <v>19</v>
      </c>
      <c r="C27" s="1"/>
      <c r="D27" s="1"/>
      <c r="E27" s="3"/>
      <c r="F27" s="10"/>
      <c r="G27" s="1"/>
      <c r="H27" s="2"/>
      <c r="I27" s="3"/>
      <c r="J27" s="4"/>
      <c r="K27" s="4"/>
      <c r="L27" s="4"/>
      <c r="M27" s="8"/>
    </row>
    <row r="28" spans="2:13" s="25" customFormat="1" ht="24" customHeight="1" x14ac:dyDescent="0.25">
      <c r="B28" s="33">
        <f t="shared" si="0"/>
        <v>20</v>
      </c>
      <c r="C28" s="1"/>
      <c r="D28" s="1"/>
      <c r="E28" s="3"/>
      <c r="F28" s="10"/>
      <c r="G28" s="1"/>
      <c r="H28" s="2"/>
      <c r="I28" s="3"/>
      <c r="J28" s="4"/>
      <c r="K28" s="4"/>
      <c r="L28" s="4"/>
      <c r="M28" s="8"/>
    </row>
    <row r="29" spans="2:13" s="25" customFormat="1" ht="24" customHeight="1" x14ac:dyDescent="0.25">
      <c r="B29" s="33">
        <f t="shared" si="0"/>
        <v>21</v>
      </c>
      <c r="C29" s="1"/>
      <c r="D29" s="1"/>
      <c r="E29" s="3"/>
      <c r="F29" s="10"/>
      <c r="G29" s="1"/>
      <c r="H29" s="2"/>
      <c r="I29" s="3"/>
      <c r="J29" s="4"/>
      <c r="K29" s="4"/>
      <c r="L29" s="4"/>
      <c r="M29" s="8"/>
    </row>
    <row r="30" spans="2:13" s="25" customFormat="1" ht="24" customHeight="1" x14ac:dyDescent="0.25">
      <c r="B30" s="33">
        <f t="shared" si="0"/>
        <v>22</v>
      </c>
      <c r="C30" s="1"/>
      <c r="D30" s="1"/>
      <c r="E30" s="3"/>
      <c r="F30" s="10"/>
      <c r="G30" s="1"/>
      <c r="H30" s="2"/>
      <c r="I30" s="3"/>
      <c r="J30" s="4"/>
      <c r="K30" s="4"/>
      <c r="L30" s="4"/>
      <c r="M30" s="8"/>
    </row>
    <row r="31" spans="2:13" s="25" customFormat="1" ht="24" customHeight="1" x14ac:dyDescent="0.25">
      <c r="B31" s="33">
        <f t="shared" si="0"/>
        <v>23</v>
      </c>
      <c r="C31" s="1"/>
      <c r="D31" s="1"/>
      <c r="E31" s="3"/>
      <c r="F31" s="10"/>
      <c r="G31" s="1"/>
      <c r="H31" s="2"/>
      <c r="I31" s="3"/>
      <c r="J31" s="4"/>
      <c r="K31" s="4"/>
      <c r="L31" s="4"/>
      <c r="M31" s="8"/>
    </row>
    <row r="32" spans="2:13" s="25" customFormat="1" ht="24" customHeight="1" x14ac:dyDescent="0.25">
      <c r="B32" s="33">
        <f t="shared" si="0"/>
        <v>24</v>
      </c>
      <c r="C32" s="1"/>
      <c r="D32" s="1"/>
      <c r="E32" s="3"/>
      <c r="F32" s="10"/>
      <c r="G32" s="1"/>
      <c r="H32" s="2"/>
      <c r="I32" s="3"/>
      <c r="J32" s="4"/>
      <c r="K32" s="4"/>
      <c r="L32" s="4"/>
      <c r="M32" s="8"/>
    </row>
    <row r="33" spans="2:31" s="25" customFormat="1" ht="24" customHeight="1" x14ac:dyDescent="0.25">
      <c r="B33" s="33">
        <f t="shared" si="0"/>
        <v>25</v>
      </c>
      <c r="C33" s="1"/>
      <c r="D33" s="1"/>
      <c r="E33" s="3"/>
      <c r="F33" s="10"/>
      <c r="G33" s="1"/>
      <c r="H33" s="2"/>
      <c r="I33" s="3"/>
      <c r="J33" s="4"/>
      <c r="K33" s="4"/>
      <c r="L33" s="4"/>
      <c r="M33" s="8"/>
    </row>
    <row r="34" spans="2:31" s="25" customFormat="1" ht="24" customHeight="1" x14ac:dyDescent="0.25">
      <c r="B34" s="33">
        <f t="shared" si="0"/>
        <v>26</v>
      </c>
      <c r="C34" s="1"/>
      <c r="D34" s="1"/>
      <c r="E34" s="3"/>
      <c r="F34" s="10"/>
      <c r="G34" s="1"/>
      <c r="H34" s="2"/>
      <c r="I34" s="3"/>
      <c r="J34" s="4"/>
      <c r="K34" s="4"/>
      <c r="L34" s="4"/>
      <c r="M34" s="8"/>
    </row>
    <row r="35" spans="2:31" s="25" customFormat="1" ht="24" customHeight="1" x14ac:dyDescent="0.25">
      <c r="B35" s="33">
        <f t="shared" si="0"/>
        <v>27</v>
      </c>
      <c r="C35" s="1"/>
      <c r="D35" s="1"/>
      <c r="E35" s="3"/>
      <c r="F35" s="10"/>
      <c r="G35" s="1"/>
      <c r="H35" s="2"/>
      <c r="I35" s="3"/>
      <c r="J35" s="4"/>
      <c r="K35" s="4"/>
      <c r="L35" s="4"/>
      <c r="M35" s="8"/>
    </row>
    <row r="36" spans="2:31" s="25" customFormat="1" ht="24" customHeight="1" x14ac:dyDescent="0.25">
      <c r="B36" s="33">
        <f t="shared" si="0"/>
        <v>28</v>
      </c>
      <c r="C36" s="1"/>
      <c r="D36" s="1"/>
      <c r="E36" s="3"/>
      <c r="F36" s="10"/>
      <c r="G36" s="1"/>
      <c r="H36" s="2"/>
      <c r="I36" s="3"/>
      <c r="J36" s="4"/>
      <c r="K36" s="4"/>
      <c r="L36" s="4"/>
      <c r="M36" s="8"/>
    </row>
    <row r="37" spans="2:31" s="25" customFormat="1" ht="24" customHeight="1" x14ac:dyDescent="0.25">
      <c r="B37" s="33">
        <f t="shared" si="0"/>
        <v>29</v>
      </c>
      <c r="C37" s="1"/>
      <c r="D37" s="1"/>
      <c r="E37" s="3"/>
      <c r="F37" s="10"/>
      <c r="G37" s="1"/>
      <c r="H37" s="2"/>
      <c r="I37" s="3"/>
      <c r="J37" s="4"/>
      <c r="K37" s="4"/>
      <c r="L37" s="4"/>
      <c r="M37" s="8"/>
    </row>
    <row r="38" spans="2:31" s="25" customFormat="1" ht="24" customHeight="1" x14ac:dyDescent="0.25">
      <c r="B38" s="33">
        <f t="shared" si="0"/>
        <v>30</v>
      </c>
      <c r="C38" s="1"/>
      <c r="D38" s="1"/>
      <c r="E38" s="3"/>
      <c r="F38" s="10"/>
      <c r="G38" s="1"/>
      <c r="H38" s="2"/>
      <c r="I38" s="3"/>
      <c r="J38" s="4"/>
      <c r="K38" s="4"/>
      <c r="L38" s="4"/>
      <c r="M38" s="8"/>
    </row>
    <row r="39" spans="2:31" s="36" customFormat="1" ht="16.5" thickBot="1" x14ac:dyDescent="0.3">
      <c r="B39" s="34"/>
      <c r="C39" s="35"/>
      <c r="D39" s="35"/>
      <c r="E39" s="35"/>
      <c r="F39" s="34"/>
      <c r="G39" s="35"/>
      <c r="I39" s="34"/>
      <c r="J39" s="34"/>
      <c r="K39" s="34"/>
      <c r="L39" s="34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2:31" s="36" customFormat="1" ht="19.5" customHeight="1" x14ac:dyDescent="0.25">
      <c r="B40" s="37"/>
      <c r="C40" s="50" t="s">
        <v>24</v>
      </c>
      <c r="D40" s="50"/>
      <c r="E40" s="44" t="s">
        <v>30</v>
      </c>
      <c r="F40" s="44" t="s">
        <v>31</v>
      </c>
      <c r="G40" s="38" t="s">
        <v>28</v>
      </c>
      <c r="H40" s="39"/>
      <c r="I40" s="54" t="s">
        <v>19</v>
      </c>
      <c r="J40" s="54"/>
      <c r="K40" s="54"/>
      <c r="L40" s="54"/>
      <c r="M40" s="54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2:31" s="36" customFormat="1" ht="17.25" customHeight="1" x14ac:dyDescent="0.25">
      <c r="B41" s="37"/>
      <c r="C41" s="40" t="s">
        <v>25</v>
      </c>
      <c r="D41" s="40">
        <f>COUNTIF($J$9:$J$38,"corista")</f>
        <v>0</v>
      </c>
      <c r="E41" s="44">
        <f>IF($I$5="SI",(D41-F41)*100,(D41-F41)*120)</f>
        <v>0</v>
      </c>
      <c r="F41" s="44">
        <f>ROUNDDOWN(D41/10,0)</f>
        <v>0</v>
      </c>
      <c r="G41" s="51">
        <f>+E44</f>
        <v>0</v>
      </c>
      <c r="I41" s="34"/>
      <c r="J41" s="34"/>
      <c r="K41" s="34"/>
      <c r="L41" s="34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2:31" s="36" customFormat="1" ht="17.25" customHeight="1" x14ac:dyDescent="0.25">
      <c r="B42" s="37"/>
      <c r="C42" s="40" t="s">
        <v>26</v>
      </c>
      <c r="D42" s="40">
        <f>COUNTIF($J$9:$J$38,"direttore")</f>
        <v>0</v>
      </c>
      <c r="E42" s="44">
        <f>IF($I$5="SI",D42*140,D42*160)</f>
        <v>0</v>
      </c>
      <c r="F42" s="44"/>
      <c r="G42" s="52"/>
      <c r="I42" s="34"/>
      <c r="J42" s="34"/>
      <c r="K42" s="34"/>
      <c r="L42" s="34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2:31" s="36" customFormat="1" ht="17.25" customHeight="1" thickBot="1" x14ac:dyDescent="0.3">
      <c r="B43" s="37"/>
      <c r="C43" s="42" t="s">
        <v>27</v>
      </c>
      <c r="D43" s="42">
        <f>COUNTIF($J$9:$J$38,"accompagnatore")</f>
        <v>0</v>
      </c>
      <c r="E43" s="44">
        <f>IF($I$5="SI",D43*140,D43*160)</f>
        <v>0</v>
      </c>
      <c r="F43" s="44"/>
      <c r="G43" s="53"/>
      <c r="I43" s="34"/>
      <c r="J43" s="34"/>
      <c r="K43" s="34"/>
      <c r="L43" s="34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</row>
    <row r="44" spans="2:31" s="36" customFormat="1" ht="17.25" customHeight="1" x14ac:dyDescent="0.25">
      <c r="B44" s="37"/>
      <c r="C44" s="40"/>
      <c r="D44" s="19">
        <f>SUM(D41:D43)</f>
        <v>0</v>
      </c>
      <c r="E44" s="41">
        <f>SUM(E41:E43)</f>
        <v>0</v>
      </c>
      <c r="F44" s="34"/>
      <c r="G44" s="35"/>
      <c r="I44" s="34"/>
      <c r="J44" s="34"/>
      <c r="K44" s="34"/>
      <c r="L44" s="34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2:31" s="36" customFormat="1" ht="17.25" customHeight="1" x14ac:dyDescent="0.25">
      <c r="B45" s="37"/>
      <c r="C45" s="35"/>
      <c r="D45" s="35"/>
      <c r="E45" s="35"/>
      <c r="F45" s="34"/>
      <c r="G45" s="35"/>
      <c r="I45" s="34"/>
      <c r="J45" s="34"/>
      <c r="K45" s="34"/>
      <c r="L45" s="34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2:31" s="36" customFormat="1" ht="63" customHeight="1" x14ac:dyDescent="0.25">
      <c r="B46" s="46" t="s">
        <v>29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</sheetData>
  <sheetProtection algorithmName="SHA-512" hashValue="ki5wrvWAyYpJcWcUpytVNTGDFX8rxhUiB4EwGRxFj3awLzA9b91FFGdez0Enez/X2m1tvk9XbnpUJpOGlbDq4w==" saltValue="7yDhAap0ZBxwa96NoL54Nw==" spinCount="100000" sheet="1" objects="1" scenarios="1"/>
  <mergeCells count="5">
    <mergeCell ref="B46:M46"/>
    <mergeCell ref="F5:H5"/>
    <mergeCell ref="C40:D40"/>
    <mergeCell ref="G41:G43"/>
    <mergeCell ref="I40:M40"/>
  </mergeCells>
  <printOptions horizontalCentered="1"/>
  <pageMargins left="0.39370078740157483" right="0.43307086614173229" top="0.35433070866141736" bottom="0.15748031496062992" header="0.31496062992125984" footer="0.51181102362204722"/>
  <pageSetup paperSize="9" scale="48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F7743C8-607B-4AF6-BB30-429BBD2089C7}">
          <x14:formula1>
            <xm:f>Foglio1!$A$1:$A$3</xm:f>
          </x14:formula1>
          <xm:sqref>J9:J38</xm:sqref>
        </x14:dataValidation>
        <x14:dataValidation type="list" allowBlank="1" showInputMessage="1" showErrorMessage="1" xr:uid="{866F3FCF-B1F6-4EE8-9FB5-AC06BB2231E2}">
          <x14:formula1>
            <xm:f>Foglio1!$B$1:$B$2</xm:f>
          </x14:formula1>
          <xm:sqref>I5 L9:L38</xm:sqref>
        </x14:dataValidation>
        <x14:dataValidation type="list" allowBlank="1" showInputMessage="1" showErrorMessage="1" xr:uid="{8E671629-B47C-468B-AEDB-E29E57267819}">
          <x14:formula1>
            <xm:f>Foglio1!$C$1:$C$6</xm:f>
          </x14:formula1>
          <xm:sqref>K9:K38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8CEFE-10F7-4CFE-A9FE-70C51C934BBC}">
  <dimension ref="A1:C6"/>
  <sheetViews>
    <sheetView workbookViewId="0">
      <selection activeCell="C7" sqref="C7"/>
    </sheetView>
  </sheetViews>
  <sheetFormatPr defaultRowHeight="15.75" x14ac:dyDescent="0.25"/>
  <cols>
    <col min="1" max="1" width="18" customWidth="1"/>
  </cols>
  <sheetData>
    <row r="1" spans="1:3" x14ac:dyDescent="0.25">
      <c r="A1" t="s">
        <v>12</v>
      </c>
      <c r="B1" t="s">
        <v>21</v>
      </c>
      <c r="C1" t="s">
        <v>34</v>
      </c>
    </row>
    <row r="2" spans="1:3" x14ac:dyDescent="0.25">
      <c r="A2" t="s">
        <v>13</v>
      </c>
      <c r="B2" t="s">
        <v>22</v>
      </c>
      <c r="C2" t="s">
        <v>35</v>
      </c>
    </row>
    <row r="3" spans="1:3" x14ac:dyDescent="0.25">
      <c r="A3" t="s">
        <v>14</v>
      </c>
      <c r="C3" t="s">
        <v>36</v>
      </c>
    </row>
    <row r="4" spans="1:3" x14ac:dyDescent="0.25">
      <c r="C4" t="s">
        <v>37</v>
      </c>
    </row>
    <row r="5" spans="1:3" x14ac:dyDescent="0.25">
      <c r="C5" t="s">
        <v>38</v>
      </c>
    </row>
    <row r="6" spans="1:3" x14ac:dyDescent="0.25">
      <c r="C6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Giovani voci in coro</vt:lpstr>
      <vt:lpstr>Foglio1</vt:lpstr>
      <vt:lpstr>'Giovani voci in coro'!Area_stampa</vt:lpstr>
      <vt:lpstr>'Giovani voci in coro'!Print_Area</vt:lpstr>
      <vt:lpstr>'Giovani voci in coro'!Print_Titles</vt:lpstr>
      <vt:lpstr>'Giovani voci in coro'!Titoli_stampa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Rendina</dc:creator>
  <cp:lastModifiedBy>Pier Filippo Rendina</cp:lastModifiedBy>
  <cp:lastPrinted>2023-05-30T13:17:15Z</cp:lastPrinted>
  <dcterms:created xsi:type="dcterms:W3CDTF">2022-07-01T11:16:49Z</dcterms:created>
  <dcterms:modified xsi:type="dcterms:W3CDTF">2026-03-17T15:35:38Z</dcterms:modified>
</cp:coreProperties>
</file>